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🏠 Início" sheetId="1" state="visible" r:id="rId1"/>
    <sheet xmlns:r="http://schemas.openxmlformats.org/officeDocument/2006/relationships" name="Resumo IR" sheetId="2" state="visible" r:id="rId2"/>
    <sheet xmlns:r="http://schemas.openxmlformats.org/officeDocument/2006/relationships" name="Rendimentos" sheetId="3" state="visible" r:id="rId3"/>
    <sheet xmlns:r="http://schemas.openxmlformats.org/officeDocument/2006/relationships" name="Deduções" sheetId="4" state="visible" r:id="rId4"/>
    <sheet xmlns:r="http://schemas.openxmlformats.org/officeDocument/2006/relationships" name="Cálculo IRPF" sheetId="5" state="visible" r:id="rId5"/>
    <sheet xmlns:r="http://schemas.openxmlformats.org/officeDocument/2006/relationships" name="Bens e Direito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R$#,##0.00_);[Red](R$#,##0.00)"/>
    <numFmt numFmtId="165" formatCode="0.0%"/>
  </numFmts>
  <fonts count="24">
    <font>
      <name val="Calibri"/>
      <family val="2"/>
      <color theme="1"/>
      <sz val="11"/>
      <scheme val="minor"/>
    </font>
    <font>
      <name val="Calibri"/>
      <b val="1"/>
      <color rgb="FFFFFFFF"/>
      <sz val="16"/>
    </font>
    <font>
      <name val="Calibri"/>
      <i val="1"/>
      <color rgb="FF94A3B8"/>
      <sz val="9"/>
    </font>
    <font>
      <name val="Calibri"/>
      <b val="1"/>
      <color rgb="FFFFFFFF"/>
      <sz val="9"/>
    </font>
    <font>
      <name val="Calibri"/>
      <b val="1"/>
      <color rgb="FF0F172A"/>
      <sz val="10"/>
    </font>
    <font>
      <name val="Calibri"/>
      <color rgb="FF000000"/>
      <sz val="11"/>
    </font>
    <font>
      <name val="Calibri"/>
      <b val="1"/>
      <color rgb="FFFFFFFF"/>
      <sz val="11"/>
    </font>
    <font>
      <name val="Calibri"/>
      <b val="1"/>
      <color rgb="FFFFFFFF"/>
      <sz val="12"/>
    </font>
    <font>
      <name val="Calibri"/>
      <color rgb="FF0F172A"/>
      <sz val="10"/>
    </font>
    <font>
      <name val="Calibri"/>
      <color rgb="FF0000FF"/>
      <sz val="10"/>
    </font>
    <font>
      <name val="Calibri"/>
      <b val="1"/>
      <color rgb="FFFFFFFF"/>
      <sz val="10"/>
    </font>
    <font>
      <name val="Calibri"/>
      <b val="1"/>
      <color rgb="FFFFFFFF"/>
    </font>
    <font>
      <name val="Calibri"/>
      <i val="1"/>
      <color rgb="FF94A3B8"/>
      <sz val="10"/>
    </font>
    <font>
      <name val="Calibri"/>
      <color rgb="FF1D6F42"/>
      <sz val="10"/>
    </font>
    <font>
      <name val="Calibri"/>
      <color rgb="FF000000"/>
      <sz val="10"/>
    </font>
    <font>
      <name val="Calibri"/>
      <b val="1"/>
      <color rgb="FFFFFFFF"/>
      <sz val="13"/>
    </font>
    <font>
      <sz val="32"/>
    </font>
    <font>
      <name val="Calibri"/>
      <b val="1"/>
      <color rgb="FFFFFFFF"/>
      <sz val="26"/>
    </font>
    <font>
      <name val="Calibri"/>
      <i val="1"/>
      <color rgb="FF94A3B8"/>
      <sz val="11"/>
    </font>
    <font>
      <name val="Calibri"/>
      <b val="1"/>
      <color rgb="FF94A3B8"/>
      <sz val="8"/>
    </font>
    <font>
      <name val="Calibri"/>
      <b val="1"/>
      <color rgb="FF06B6D4"/>
      <sz val="10"/>
    </font>
    <font>
      <name val="Calibri"/>
      <color rgb="FF94A3B8"/>
      <sz val="9"/>
    </font>
    <font>
      <name val="Calibri"/>
      <i val="1"/>
      <color rgb="FFFFF000"/>
      <sz val="9"/>
    </font>
    <font>
      <name val="Calibri"/>
      <i val="1"/>
      <color rgb="FF334155"/>
      <sz val="8"/>
    </font>
  </fonts>
  <fills count="10">
    <fill>
      <patternFill/>
    </fill>
    <fill>
      <patternFill patternType="gray125"/>
    </fill>
    <fill>
      <patternFill patternType="solid">
        <fgColor rgb="FF091525"/>
      </patternFill>
    </fill>
    <fill>
      <patternFill patternType="solid">
        <fgColor rgb="FF06B6D4"/>
      </patternFill>
    </fill>
    <fill>
      <patternFill patternType="solid">
        <fgColor rgb="FFFFFFFF"/>
      </patternFill>
    </fill>
    <fill>
      <patternFill patternType="solid">
        <fgColor rgb="FFF8FAFC"/>
      </patternFill>
    </fill>
    <fill>
      <patternFill patternType="solid">
        <fgColor rgb="FF334155"/>
      </patternFill>
    </fill>
    <fill>
      <patternFill patternType="solid">
        <fgColor rgb="FF0F2044"/>
      </patternFill>
    </fill>
    <fill>
      <patternFill patternType="solid">
        <fgColor rgb="FF0F1E33"/>
      </patternFill>
    </fill>
    <fill>
      <patternFill patternType="solid">
        <fgColor rgb="FF1A2E1A"/>
      </patternFill>
    </fill>
  </fills>
  <borders count="8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</border>
    <border>
      <left style="thin">
        <color rgb="FF334155"/>
      </left>
      <right style="thin">
        <color rgb="FF334155"/>
      </right>
      <top style="thin">
        <color rgb="FF334155"/>
      </top>
      <bottom style="thin">
        <color rgb="FF334155"/>
      </bottom>
    </border>
    <border>
      <bottom style="thin">
        <color rgb="FF0F2044"/>
      </bottom>
    </border>
    <border/>
    <border>
      <bottom style="thin">
        <color rgb="FFE2EAF4"/>
      </bottom>
    </border>
    <border>
      <left/>
      <right/>
      <top/>
      <bottom style="thin">
        <color rgb="FF0F2044"/>
      </bottom>
      <diagonal/>
    </border>
    <border>
      <left style="thick">
        <color rgb="0006B6D4"/>
      </left>
    </border>
  </borders>
  <cellStyleXfs count="1">
    <xf numFmtId="0" fontId="0" fillId="0" borderId="0"/>
  </cellStyleXfs>
  <cellXfs count="91">
    <xf numFmtId="0" fontId="0" fillId="0" borderId="0" pivotButton="0" quotePrefix="0" xfId="0"/>
    <xf numFmtId="0" fontId="0" fillId="2" borderId="0" pivotButton="0" quotePrefix="0" xfId="0"/>
    <xf numFmtId="0" fontId="1" fillId="3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0" fillId="3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164" fontId="5" fillId="4" borderId="1" pivotButton="0" quotePrefix="0" xfId="0"/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164" fontId="5" fillId="5" borderId="1" pivotButton="0" quotePrefix="0" xfId="0"/>
    <xf numFmtId="0" fontId="0" fillId="5" borderId="0" pivotButton="0" quotePrefix="0" xfId="0"/>
    <xf numFmtId="0" fontId="6" fillId="3" borderId="1" applyAlignment="1" pivotButton="0" quotePrefix="0" xfId="0">
      <alignment horizontal="left" vertical="center"/>
    </xf>
    <xf numFmtId="164" fontId="7" fillId="3" borderId="1" pivotButton="0" quotePrefix="0" xfId="0"/>
    <xf numFmtId="0" fontId="5" fillId="4" borderId="1" pivotButton="0" quotePrefix="0" xfId="0"/>
    <xf numFmtId="0" fontId="3" fillId="6" borderId="2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left" vertical="center"/>
    </xf>
    <xf numFmtId="164" fontId="9" fillId="4" borderId="1" applyAlignment="1" pivotButton="0" quotePrefix="0" xfId="0">
      <alignment horizontal="left" vertical="center"/>
    </xf>
    <xf numFmtId="0" fontId="8" fillId="5" borderId="1" applyAlignment="1" pivotButton="0" quotePrefix="0" xfId="0">
      <alignment horizontal="left" vertical="center"/>
    </xf>
    <xf numFmtId="164" fontId="9" fillId="5" borderId="1" applyAlignment="1" pivotButton="0" quotePrefix="0" xfId="0">
      <alignment horizontal="left" vertical="center"/>
    </xf>
    <xf numFmtId="0" fontId="10" fillId="2" borderId="1" applyAlignment="1" pivotButton="0" quotePrefix="0" xfId="0">
      <alignment horizontal="left" vertical="center"/>
    </xf>
    <xf numFmtId="164" fontId="11" fillId="2" borderId="2" pivotButton="0" quotePrefix="0" xfId="0"/>
    <xf numFmtId="0" fontId="8" fillId="4" borderId="1" applyAlignment="1" pivotButton="0" quotePrefix="0" xfId="0">
      <alignment horizontal="left" vertical="center" wrapText="1"/>
    </xf>
    <xf numFmtId="164" fontId="8" fillId="4" borderId="1" applyAlignment="1" pivotButton="0" quotePrefix="0" xfId="0">
      <alignment horizontal="left" vertical="center"/>
    </xf>
    <xf numFmtId="0" fontId="12" fillId="4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left" vertical="center" wrapText="1"/>
    </xf>
    <xf numFmtId="164" fontId="8" fillId="5" borderId="1" applyAlignment="1" pivotButton="0" quotePrefix="0" xfId="0">
      <alignment horizontal="left" vertical="center"/>
    </xf>
    <xf numFmtId="0" fontId="12" fillId="5" borderId="1" applyAlignment="1" pivotButton="0" quotePrefix="0" xfId="0">
      <alignment horizontal="left" vertical="center" wrapText="1"/>
    </xf>
    <xf numFmtId="0" fontId="3" fillId="7" borderId="0" applyAlignment="1" pivotButton="0" quotePrefix="0" xfId="0">
      <alignment horizontal="left" vertical="center"/>
    </xf>
    <xf numFmtId="0" fontId="4" fillId="5" borderId="1" applyAlignment="1" pivotButton="0" quotePrefix="0" xfId="0">
      <alignment horizontal="center" vertical="center"/>
    </xf>
    <xf numFmtId="0" fontId="12" fillId="5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12" fillId="4" borderId="1" applyAlignment="1" pivotButton="0" quotePrefix="0" xfId="0">
      <alignment horizontal="left" vertical="center"/>
    </xf>
    <xf numFmtId="164" fontId="13" fillId="5" borderId="1" applyAlignment="1" pivotButton="0" quotePrefix="0" xfId="0">
      <alignment horizontal="left" vertical="center"/>
    </xf>
    <xf numFmtId="165" fontId="14" fillId="5" borderId="1" applyAlignment="1" pivotButton="0" quotePrefix="0" xfId="0">
      <alignment horizontal="left" vertical="center"/>
    </xf>
    <xf numFmtId="164" fontId="14" fillId="5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4" fontId="15" fillId="3" borderId="1" pivotButton="0" quotePrefix="0" xfId="0"/>
    <xf numFmtId="0" fontId="12" fillId="4" borderId="0" applyAlignment="1" pivotButton="0" quotePrefix="0" xfId="0">
      <alignment horizontal="left" vertical="center"/>
    </xf>
    <xf numFmtId="0" fontId="8" fillId="4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center" vertical="center"/>
    </xf>
    <xf numFmtId="0" fontId="3" fillId="2" borderId="3" applyAlignment="1" pivotButton="0" quotePrefix="0" xfId="0">
      <alignment horizontal="left" vertical="center"/>
    </xf>
    <xf numFmtId="0" fontId="0" fillId="0" borderId="4" pivotButton="0" quotePrefix="0" xfId="0"/>
    <xf numFmtId="0" fontId="4" fillId="4" borderId="5" applyAlignment="1" pivotButton="0" quotePrefix="0" xfId="0">
      <alignment horizontal="left" vertical="center"/>
    </xf>
    <xf numFmtId="164" fontId="5" fillId="4" borderId="5" pivotButton="0" quotePrefix="0" xfId="0"/>
    <xf numFmtId="0" fontId="0" fillId="4" borderId="4" pivotButton="0" quotePrefix="0" xfId="0"/>
    <xf numFmtId="0" fontId="4" fillId="5" borderId="5" applyAlignment="1" pivotButton="0" quotePrefix="0" xfId="0">
      <alignment horizontal="left" vertical="center"/>
    </xf>
    <xf numFmtId="164" fontId="5" fillId="5" borderId="5" pivotButton="0" quotePrefix="0" xfId="0"/>
    <xf numFmtId="0" fontId="0" fillId="5" borderId="4" pivotButton="0" quotePrefix="0" xfId="0"/>
    <xf numFmtId="0" fontId="6" fillId="3" borderId="3" applyAlignment="1" pivotButton="0" quotePrefix="0" xfId="0">
      <alignment horizontal="left" vertical="center"/>
    </xf>
    <xf numFmtId="164" fontId="7" fillId="3" borderId="3" pivotButton="0" quotePrefix="0" xfId="0"/>
    <xf numFmtId="0" fontId="0" fillId="3" borderId="3" pivotButton="0" quotePrefix="0" xfId="0"/>
    <xf numFmtId="0" fontId="5" fillId="4" borderId="5" pivotButton="0" quotePrefix="0" xfId="0"/>
    <xf numFmtId="0" fontId="3" fillId="6" borderId="3" applyAlignment="1" pivotButton="0" quotePrefix="0" xfId="0">
      <alignment horizontal="center" vertical="center" wrapText="1"/>
    </xf>
    <xf numFmtId="0" fontId="8" fillId="4" borderId="5" applyAlignment="1" pivotButton="0" quotePrefix="0" xfId="0">
      <alignment horizontal="left" vertical="center"/>
    </xf>
    <xf numFmtId="164" fontId="9" fillId="4" borderId="5" applyAlignment="1" pivotButton="0" quotePrefix="0" xfId="0">
      <alignment horizontal="left" vertical="center"/>
    </xf>
    <xf numFmtId="0" fontId="8" fillId="5" borderId="5" applyAlignment="1" pivotButton="0" quotePrefix="0" xfId="0">
      <alignment horizontal="left" vertical="center"/>
    </xf>
    <xf numFmtId="164" fontId="9" fillId="5" borderId="5" applyAlignment="1" pivotButton="0" quotePrefix="0" xfId="0">
      <alignment horizontal="left" vertical="center"/>
    </xf>
    <xf numFmtId="0" fontId="10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11" fillId="2" borderId="3" pivotButton="0" quotePrefix="0" xfId="0"/>
    <xf numFmtId="0" fontId="8" fillId="4" borderId="5" applyAlignment="1" pivotButton="0" quotePrefix="0" xfId="0">
      <alignment horizontal="left" vertical="center" wrapText="1"/>
    </xf>
    <xf numFmtId="164" fontId="8" fillId="4" borderId="5" applyAlignment="1" pivotButton="0" quotePrefix="0" xfId="0">
      <alignment horizontal="left" vertical="center"/>
    </xf>
    <xf numFmtId="0" fontId="12" fillId="4" borderId="5" applyAlignment="1" pivotButton="0" quotePrefix="0" xfId="0">
      <alignment horizontal="left" vertical="center" wrapText="1"/>
    </xf>
    <xf numFmtId="0" fontId="8" fillId="5" borderId="5" applyAlignment="1" pivotButton="0" quotePrefix="0" xfId="0">
      <alignment horizontal="left" vertical="center" wrapText="1"/>
    </xf>
    <xf numFmtId="164" fontId="8" fillId="5" borderId="5" applyAlignment="1" pivotButton="0" quotePrefix="0" xfId="0">
      <alignment horizontal="left" vertical="center"/>
    </xf>
    <xf numFmtId="0" fontId="12" fillId="5" borderId="5" applyAlignment="1" pivotButton="0" quotePrefix="0" xfId="0">
      <alignment horizontal="left" vertical="center" wrapText="1"/>
    </xf>
    <xf numFmtId="0" fontId="3" fillId="7" borderId="3" applyAlignment="1" pivotButton="0" quotePrefix="0" xfId="0">
      <alignment horizontal="left" vertical="center"/>
    </xf>
    <xf numFmtId="0" fontId="4" fillId="5" borderId="5" applyAlignment="1" pivotButton="0" quotePrefix="0" xfId="0">
      <alignment horizontal="center" vertical="center"/>
    </xf>
    <xf numFmtId="0" fontId="12" fillId="5" borderId="5" applyAlignment="1" pivotButton="0" quotePrefix="0" xfId="0">
      <alignment horizontal="left" vertical="center"/>
    </xf>
    <xf numFmtId="0" fontId="4" fillId="4" borderId="5" applyAlignment="1" pivotButton="0" quotePrefix="0" xfId="0">
      <alignment horizontal="center" vertical="center"/>
    </xf>
    <xf numFmtId="0" fontId="12" fillId="4" borderId="5" applyAlignment="1" pivotButton="0" quotePrefix="0" xfId="0">
      <alignment horizontal="left" vertical="center"/>
    </xf>
    <xf numFmtId="164" fontId="13" fillId="5" borderId="5" applyAlignment="1" pivotButton="0" quotePrefix="0" xfId="0">
      <alignment horizontal="left" vertical="center"/>
    </xf>
    <xf numFmtId="165" fontId="14" fillId="5" borderId="5" applyAlignment="1" pivotButton="0" quotePrefix="0" xfId="0">
      <alignment horizontal="left" vertical="center"/>
    </xf>
    <xf numFmtId="164" fontId="14" fillId="5" borderId="5" applyAlignment="1" pivotButton="0" quotePrefix="0" xfId="0">
      <alignment horizontal="left" vertical="center"/>
    </xf>
    <xf numFmtId="0" fontId="7" fillId="3" borderId="3" applyAlignment="1" pivotButton="0" quotePrefix="0" xfId="0">
      <alignment horizontal="left" vertical="center"/>
    </xf>
    <xf numFmtId="164" fontId="15" fillId="3" borderId="3" pivotButton="0" quotePrefix="0" xfId="0"/>
    <xf numFmtId="0" fontId="12" fillId="4" borderId="4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8" fillId="5" borderId="5" applyAlignment="1" pivotButton="0" quotePrefix="0" xfId="0">
      <alignment horizontal="center" vertical="center"/>
    </xf>
    <xf numFmtId="0" fontId="16" fillId="2" borderId="0" applyAlignment="1" pivotButton="0" quotePrefix="0" xfId="0">
      <alignment horizontal="right" vertical="top"/>
    </xf>
    <xf numFmtId="0" fontId="17" fillId="2" borderId="0" applyAlignment="1" pivotButton="0" quotePrefix="0" xfId="0">
      <alignment horizontal="left" vertical="center"/>
    </xf>
    <xf numFmtId="0" fontId="18" fillId="2" borderId="0" applyAlignment="1" pivotButton="0" quotePrefix="0" xfId="0">
      <alignment horizontal="left" vertical="center"/>
    </xf>
    <xf numFmtId="0" fontId="19" fillId="2" borderId="0" applyAlignment="1" pivotButton="0" quotePrefix="0" xfId="0">
      <alignment horizontal="left" vertical="center"/>
    </xf>
    <xf numFmtId="0" fontId="0" fillId="8" borderId="0" pivotButton="0" quotePrefix="0" xfId="0"/>
    <xf numFmtId="0" fontId="20" fillId="8" borderId="7" applyAlignment="1" pivotButton="0" quotePrefix="0" xfId="0">
      <alignment horizontal="left" vertical="center"/>
    </xf>
    <xf numFmtId="0" fontId="21" fillId="8" borderId="0" applyAlignment="1" pivotButton="0" quotePrefix="0" xfId="0">
      <alignment horizontal="left" vertical="center" wrapText="1"/>
    </xf>
    <xf numFmtId="0" fontId="22" fillId="9" borderId="0" applyAlignment="1" pivotButton="0" quotePrefix="0" xfId="0">
      <alignment horizontal="left" vertical="center" wrapText="1"/>
    </xf>
    <xf numFmtId="0" fontId="0" fillId="9" borderId="0" pivotButton="0" quotePrefix="0" xfId="0"/>
    <xf numFmtId="0" fontId="23" fillId="2" borderId="0" applyAlignment="1" pivotButton="0" quotePrefix="0" xfId="0">
      <alignment horizontal="left" vertical="center"/>
    </xf>
    <xf numFmtId="0" fontId="0" fillId="0" borderId="6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8572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5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6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sheet1.xml><?xml version="1.0" encoding="utf-8"?>
<worksheet xmlns="http://schemas.openxmlformats.org/spreadsheetml/2006/main">
  <sheetPr>
    <tabColor rgb="0006B6D4"/>
    <outlinePr summaryBelow="1" summaryRight="1"/>
    <pageSetUpPr/>
  </sheetPr>
  <dimension ref="A1:E5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42" customWidth="1" min="3" max="3"/>
    <col width="38" customWidth="1" min="4" max="4"/>
    <col width="3" customWidth="1" min="5" max="5"/>
  </cols>
  <sheetData>
    <row r="1" ht="20" customHeight="1">
      <c r="A1" s="1" t="n"/>
      <c r="B1" s="1" t="n"/>
      <c r="C1" s="1" t="n"/>
      <c r="D1" s="1" t="n"/>
      <c r="E1" s="1" t="n"/>
    </row>
    <row r="2" ht="22" customHeight="1">
      <c r="A2" s="1" t="n"/>
      <c r="B2" s="1" t="n"/>
      <c r="C2" s="80" t="inlineStr">
        <is>
          <t>📄</t>
        </is>
      </c>
      <c r="E2" s="1" t="n"/>
    </row>
    <row r="3" ht="22" customHeight="1">
      <c r="A3" s="1" t="n"/>
      <c r="B3" s="1" t="n"/>
      <c r="E3" s="1" t="n"/>
    </row>
    <row r="4" ht="22" customHeight="1">
      <c r="A4" s="1" t="n"/>
      <c r="B4" s="1" t="n"/>
      <c r="C4" s="1" t="n"/>
      <c r="D4" s="1" t="n"/>
      <c r="E4" s="1" t="n"/>
    </row>
    <row r="5" ht="46" customHeight="1">
      <c r="A5" s="1" t="n"/>
      <c r="B5" s="1" t="n"/>
      <c r="C5" s="81" t="inlineStr">
        <is>
          <t>Organizador de Imposto de Renda</t>
        </is>
      </c>
      <c r="E5" s="1" t="n"/>
    </row>
    <row r="6" ht="24" customHeight="1">
      <c r="A6" s="1" t="n"/>
      <c r="B6" s="1" t="n"/>
      <c r="C6" s="82" t="inlineStr">
        <is>
          <t>Organize rendimentos, deduções e calcule o IRPF 2025</t>
        </is>
      </c>
      <c r="E6" s="1" t="n"/>
    </row>
    <row r="7" ht="20" customHeight="1">
      <c r="A7" s="1" t="n"/>
      <c r="B7" s="1" t="n"/>
      <c r="C7" s="1" t="n"/>
      <c r="D7" s="1" t="n"/>
      <c r="E7" s="1" t="n"/>
    </row>
    <row r="8" ht="4" customHeight="1">
      <c r="A8" s="1" t="n"/>
      <c r="B8" s="4" t="n"/>
    </row>
    <row r="9" ht="10" customHeight="1">
      <c r="A9" s="1" t="n"/>
      <c r="B9" s="1" t="n"/>
      <c r="C9" s="1" t="n"/>
      <c r="D9" s="1" t="n"/>
      <c r="E9" s="1" t="n"/>
    </row>
    <row r="10" ht="22" customHeight="1">
      <c r="A10" s="1" t="n"/>
      <c r="B10" s="83" t="inlineStr">
        <is>
          <t xml:space="preserve">  ABAS DESTA PLANILHA</t>
        </is>
      </c>
      <c r="E10" s="1" t="n"/>
    </row>
    <row r="11" ht="26" customHeight="1">
      <c r="A11" s="1" t="n"/>
      <c r="B11" s="84" t="n"/>
      <c r="C11" s="85" t="inlineStr">
        <is>
          <t xml:space="preserve">  Resumo IR</t>
        </is>
      </c>
      <c r="D11" s="86" t="inlineStr">
        <is>
          <t>Resultado final: IR a pagar ou restituir</t>
        </is>
      </c>
      <c r="E11" s="84" t="n"/>
    </row>
    <row r="12" ht="26" customHeight="1">
      <c r="A12" s="1" t="n"/>
      <c r="B12" s="84" t="n"/>
      <c r="C12" s="85" t="inlineStr">
        <is>
          <t xml:space="preserve">  Rendimentos</t>
        </is>
      </c>
      <c r="D12" s="86" t="inlineStr">
        <is>
          <t>Informe todos os rendimentos tributáveis do ano-base</t>
        </is>
      </c>
      <c r="E12" s="84" t="n"/>
    </row>
    <row r="13" ht="26" customHeight="1">
      <c r="A13" s="1" t="n"/>
      <c r="B13" s="84" t="n"/>
      <c r="C13" s="85" t="inlineStr">
        <is>
          <t xml:space="preserve">  Deduções</t>
        </is>
      </c>
      <c r="D13" s="86" t="inlineStr">
        <is>
          <t>Deduções legais com limites oficiais da Receita Federal</t>
        </is>
      </c>
      <c r="E13" s="84" t="n"/>
    </row>
    <row r="14" ht="26" customHeight="1">
      <c r="A14" s="1" t="n"/>
      <c r="B14" s="84" t="n"/>
      <c r="C14" s="85" t="inlineStr">
        <is>
          <t xml:space="preserve">  Cálculo IRPF</t>
        </is>
      </c>
      <c r="D14" s="86" t="inlineStr">
        <is>
          <t>Tabela progressiva 2025 e cálculo do imposto</t>
        </is>
      </c>
      <c r="E14" s="84" t="n"/>
    </row>
    <row r="15" ht="26" customHeight="1">
      <c r="A15" s="1" t="n"/>
      <c r="B15" s="84" t="n"/>
      <c r="C15" s="85" t="inlineStr">
        <is>
          <t xml:space="preserve">  Bens e Direitos</t>
        </is>
      </c>
      <c r="D15" s="86" t="inlineStr">
        <is>
          <t>Relação de bens para a Declaração de Bens e Direitos</t>
        </is>
      </c>
      <c r="E15" s="84" t="n"/>
    </row>
    <row r="16" ht="8" customHeight="1">
      <c r="A16" s="1" t="n"/>
      <c r="B16" s="1" t="n"/>
      <c r="C16" s="1" t="n"/>
      <c r="D16" s="1" t="n"/>
      <c r="E16" s="1" t="n"/>
    </row>
    <row r="17" ht="22" customHeight="1">
      <c r="A17" s="1" t="n"/>
      <c r="B17" s="87" t="inlineStr">
        <is>
          <t xml:space="preserve">  💡  Ano-base 2024 | Exercício 2025 | Tabela progressiva atualizada conforme RFB.</t>
        </is>
      </c>
      <c r="E17" s="88" t="n"/>
    </row>
    <row r="18" ht="8" customHeight="1">
      <c r="A18" s="1" t="n"/>
      <c r="B18" s="1" t="n"/>
      <c r="C18" s="1" t="n"/>
      <c r="D18" s="1" t="n"/>
      <c r="E18" s="1" t="n"/>
    </row>
    <row r="19" ht="20" customHeight="1">
      <c r="A19" s="1" t="n"/>
      <c r="B19" s="89" t="inlineStr">
        <is>
          <t>Desenvolvido por Finrok  ·  finrok.app  ·  Todos os dados são confidenciais</t>
        </is>
      </c>
      <c r="E19" s="1" t="n"/>
    </row>
    <row r="20" ht="20" customHeight="1">
      <c r="A20" s="1" t="n"/>
      <c r="B20" s="1" t="n"/>
      <c r="C20" s="1" t="n"/>
      <c r="D20" s="1" t="n"/>
      <c r="E20" s="1" t="n"/>
    </row>
    <row r="21" ht="20" customHeight="1">
      <c r="A21" s="1" t="n"/>
      <c r="B21" s="1" t="n"/>
      <c r="C21" s="1" t="n"/>
      <c r="D21" s="1" t="n"/>
      <c r="E21" s="1" t="n"/>
    </row>
    <row r="22" ht="20" customHeight="1">
      <c r="A22" s="1" t="n"/>
      <c r="B22" s="1" t="n"/>
      <c r="C22" s="1" t="n"/>
      <c r="D22" s="1" t="n"/>
      <c r="E22" s="1" t="n"/>
    </row>
    <row r="23" ht="20" customHeight="1">
      <c r="A23" s="1" t="n"/>
      <c r="B23" s="1" t="n"/>
      <c r="C23" s="1" t="n"/>
      <c r="D23" s="1" t="n"/>
      <c r="E23" s="1" t="n"/>
    </row>
    <row r="24" ht="20" customHeight="1">
      <c r="A24" s="1" t="n"/>
      <c r="B24" s="1" t="n"/>
      <c r="C24" s="1" t="n"/>
      <c r="D24" s="1" t="n"/>
      <c r="E24" s="1" t="n"/>
    </row>
    <row r="25" ht="20" customHeight="1">
      <c r="A25" s="1" t="n"/>
      <c r="B25" s="1" t="n"/>
      <c r="C25" s="1" t="n"/>
      <c r="D25" s="1" t="n"/>
      <c r="E25" s="1" t="n"/>
    </row>
    <row r="26" ht="20" customHeight="1">
      <c r="A26" s="1" t="n"/>
      <c r="B26" s="1" t="n"/>
      <c r="C26" s="1" t="n"/>
      <c r="D26" s="1" t="n"/>
      <c r="E26" s="1" t="n"/>
    </row>
    <row r="27" ht="20" customHeight="1">
      <c r="A27" s="1" t="n"/>
      <c r="B27" s="1" t="n"/>
      <c r="C27" s="1" t="n"/>
      <c r="D27" s="1" t="n"/>
      <c r="E27" s="1" t="n"/>
    </row>
    <row r="28" ht="20" customHeight="1">
      <c r="A28" s="1" t="n"/>
      <c r="B28" s="1" t="n"/>
      <c r="C28" s="1" t="n"/>
      <c r="D28" s="1" t="n"/>
      <c r="E28" s="1" t="n"/>
    </row>
    <row r="29" ht="20" customHeight="1">
      <c r="A29" s="1" t="n"/>
      <c r="B29" s="1" t="n"/>
      <c r="C29" s="1" t="n"/>
      <c r="D29" s="1" t="n"/>
      <c r="E29" s="1" t="n"/>
    </row>
    <row r="30" ht="20" customHeight="1">
      <c r="A30" s="1" t="n"/>
      <c r="B30" s="1" t="n"/>
      <c r="C30" s="1" t="n"/>
      <c r="D30" s="1" t="n"/>
      <c r="E30" s="1" t="n"/>
    </row>
    <row r="31" ht="20" customHeight="1">
      <c r="A31" s="1" t="n"/>
      <c r="B31" s="1" t="n"/>
      <c r="C31" s="1" t="n"/>
      <c r="D31" s="1" t="n"/>
      <c r="E31" s="1" t="n"/>
    </row>
    <row r="32" ht="20" customHeight="1">
      <c r="A32" s="1" t="n"/>
      <c r="B32" s="1" t="n"/>
      <c r="C32" s="1" t="n"/>
      <c r="D32" s="1" t="n"/>
      <c r="E32" s="1" t="n"/>
    </row>
    <row r="33" ht="20" customHeight="1">
      <c r="A33" s="1" t="n"/>
      <c r="B33" s="1" t="n"/>
      <c r="C33" s="1" t="n"/>
      <c r="D33" s="1" t="n"/>
      <c r="E33" s="1" t="n"/>
    </row>
    <row r="34" ht="20" customHeight="1">
      <c r="A34" s="1" t="n"/>
      <c r="B34" s="1" t="n"/>
      <c r="C34" s="1" t="n"/>
      <c r="D34" s="1" t="n"/>
      <c r="E34" s="1" t="n"/>
    </row>
    <row r="35" ht="20" customHeight="1">
      <c r="A35" s="1" t="n"/>
      <c r="B35" s="1" t="n"/>
      <c r="C35" s="1" t="n"/>
      <c r="D35" s="1" t="n"/>
      <c r="E35" s="1" t="n"/>
    </row>
    <row r="36" ht="20" customHeight="1">
      <c r="A36" s="1" t="n"/>
      <c r="B36" s="1" t="n"/>
      <c r="C36" s="1" t="n"/>
      <c r="D36" s="1" t="n"/>
      <c r="E36" s="1" t="n"/>
    </row>
    <row r="37" ht="20" customHeight="1">
      <c r="A37" s="1" t="n"/>
      <c r="B37" s="1" t="n"/>
      <c r="C37" s="1" t="n"/>
      <c r="D37" s="1" t="n"/>
      <c r="E37" s="1" t="n"/>
    </row>
    <row r="38" ht="20" customHeight="1">
      <c r="A38" s="1" t="n"/>
      <c r="B38" s="1" t="n"/>
      <c r="C38" s="1" t="n"/>
      <c r="D38" s="1" t="n"/>
      <c r="E38" s="1" t="n"/>
    </row>
    <row r="39" ht="20" customHeight="1">
      <c r="A39" s="1" t="n"/>
      <c r="B39" s="1" t="n"/>
      <c r="C39" s="1" t="n"/>
      <c r="D39" s="1" t="n"/>
      <c r="E39" s="1" t="n"/>
    </row>
    <row r="40" ht="20" customHeight="1">
      <c r="A40" s="1" t="n"/>
      <c r="B40" s="1" t="n"/>
      <c r="C40" s="1" t="n"/>
      <c r="D40" s="1" t="n"/>
      <c r="E40" s="1" t="n"/>
    </row>
    <row r="41" ht="20" customHeight="1">
      <c r="A41" s="1" t="n"/>
      <c r="B41" s="1" t="n"/>
      <c r="C41" s="1" t="n"/>
      <c r="D41" s="1" t="n"/>
      <c r="E41" s="1" t="n"/>
    </row>
    <row r="42" ht="20" customHeight="1">
      <c r="A42" s="1" t="n"/>
      <c r="B42" s="1" t="n"/>
      <c r="C42" s="1" t="n"/>
      <c r="D42" s="1" t="n"/>
      <c r="E42" s="1" t="n"/>
    </row>
    <row r="43" ht="20" customHeight="1">
      <c r="A43" s="1" t="n"/>
      <c r="B43" s="1" t="n"/>
      <c r="C43" s="1" t="n"/>
      <c r="D43" s="1" t="n"/>
      <c r="E43" s="1" t="n"/>
    </row>
    <row r="44" ht="20" customHeight="1">
      <c r="A44" s="1" t="n"/>
      <c r="B44" s="1" t="n"/>
      <c r="C44" s="1" t="n"/>
      <c r="D44" s="1" t="n"/>
      <c r="E44" s="1" t="n"/>
    </row>
    <row r="45" ht="20" customHeight="1">
      <c r="A45" s="1" t="n"/>
      <c r="B45" s="1" t="n"/>
      <c r="C45" s="1" t="n"/>
      <c r="D45" s="1" t="n"/>
      <c r="E45" s="1" t="n"/>
    </row>
    <row r="46" ht="20" customHeight="1">
      <c r="A46" s="1" t="n"/>
      <c r="B46" s="1" t="n"/>
      <c r="C46" s="1" t="n"/>
      <c r="D46" s="1" t="n"/>
      <c r="E46" s="1" t="n"/>
    </row>
    <row r="47" ht="20" customHeight="1">
      <c r="A47" s="1" t="n"/>
      <c r="B47" s="1" t="n"/>
      <c r="C47" s="1" t="n"/>
      <c r="D47" s="1" t="n"/>
      <c r="E47" s="1" t="n"/>
    </row>
    <row r="48" ht="20" customHeight="1">
      <c r="A48" s="1" t="n"/>
      <c r="B48" s="1" t="n"/>
      <c r="C48" s="1" t="n"/>
      <c r="D48" s="1" t="n"/>
      <c r="E48" s="1" t="n"/>
    </row>
    <row r="49" ht="20" customHeight="1">
      <c r="A49" s="1" t="n"/>
      <c r="B49" s="1" t="n"/>
      <c r="C49" s="1" t="n"/>
      <c r="D49" s="1" t="n"/>
      <c r="E49" s="1" t="n"/>
    </row>
    <row r="50" ht="20" customHeight="1">
      <c r="A50" s="1" t="n"/>
      <c r="B50" s="1" t="n"/>
      <c r="C50" s="1" t="n"/>
      <c r="D50" s="1" t="n"/>
      <c r="E50" s="1" t="n"/>
    </row>
    <row r="51" ht="20" customHeight="1">
      <c r="A51" s="1" t="n"/>
      <c r="B51" s="1" t="n"/>
      <c r="C51" s="1" t="n"/>
      <c r="D51" s="1" t="n"/>
      <c r="E51" s="1" t="n"/>
    </row>
    <row r="52" ht="20" customHeight="1">
      <c r="A52" s="1" t="n"/>
      <c r="B52" s="1" t="n"/>
      <c r="C52" s="1" t="n"/>
      <c r="D52" s="1" t="n"/>
      <c r="E52" s="1" t="n"/>
    </row>
    <row r="53" ht="20" customHeight="1">
      <c r="A53" s="1" t="n"/>
      <c r="B53" s="1" t="n"/>
      <c r="C53" s="1" t="n"/>
      <c r="D53" s="1" t="n"/>
      <c r="E53" s="1" t="n"/>
    </row>
    <row r="54" ht="20" customHeight="1">
      <c r="A54" s="1" t="n"/>
      <c r="B54" s="1" t="n"/>
      <c r="C54" s="1" t="n"/>
      <c r="D54" s="1" t="n"/>
      <c r="E54" s="1" t="n"/>
    </row>
  </sheetData>
  <mergeCells count="12">
    <mergeCell ref="B10:D10"/>
    <mergeCell ref="B19:D19"/>
    <mergeCell ref="B8:E8"/>
    <mergeCell ref="C6:D6"/>
    <mergeCell ref="C12"/>
    <mergeCell ref="C2:D3"/>
    <mergeCell ref="C5:D5"/>
    <mergeCell ref="C15"/>
    <mergeCell ref="B17:D17"/>
    <mergeCell ref="C11"/>
    <mergeCell ref="C14"/>
    <mergeCell ref="C13"/>
  </mergeCells>
  <pageMargins left="0.75" right="0.75" top="1" bottom="1" header="0.5" footer="0.5"/>
  <pageSetup paperSize="9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06B6D4"/>
    <outlinePr summaryBelow="1" summaryRight="1"/>
    <pageSetUpPr fitToPage="1"/>
  </sheetPr>
  <dimension ref="A1:E13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22" customWidth="1" min="2" max="2"/>
    <col width="16" customWidth="1" min="3" max="3"/>
    <col width="16" customWidth="1" min="4" max="4"/>
    <col width="16" customWidth="1" min="5" max="5"/>
  </cols>
  <sheetData>
    <row r="1" ht="28" customHeight="1">
      <c r="A1" s="1" t="n"/>
      <c r="B1" s="1" t="n"/>
      <c r="C1" s="1" t="n"/>
      <c r="D1" s="2" t="inlineStr">
        <is>
          <t xml:space="preserve">  ORGANIZADOR DE IMPOSTO DE RENDA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Rendimentos, deduções e cálculo do IRPF 2025 (A-B 2024)  |  finrok.app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18" customHeight="1">
      <c r="A6" s="41" t="inlineStr">
        <is>
          <t xml:space="preserve">  ▶  RESULTADO FINAL</t>
        </is>
      </c>
      <c r="B6" s="90" t="n"/>
      <c r="C6" s="90" t="n"/>
      <c r="D6" s="90" t="n"/>
      <c r="E6" s="90" t="n"/>
    </row>
    <row r="7" ht="22" customHeight="1">
      <c r="A7" s="43" t="inlineStr">
        <is>
          <t>Rendimentos Tributáveis (R$)</t>
        </is>
      </c>
      <c r="B7" s="44">
        <f>SUM('Rendimentos'!D:D)</f>
        <v/>
      </c>
      <c r="C7" s="45" t="n"/>
      <c r="D7" s="45" t="n"/>
      <c r="E7" s="45" t="n"/>
    </row>
    <row r="8" ht="22" customHeight="1">
      <c r="A8" s="46" t="inlineStr">
        <is>
          <t>(-) Deduções Legais (R$)</t>
        </is>
      </c>
      <c r="B8" s="47">
        <f>SUM('Deduções'!C:C)</f>
        <v/>
      </c>
      <c r="C8" s="48" t="n"/>
      <c r="D8" s="48" t="n"/>
      <c r="E8" s="48" t="n"/>
    </row>
    <row r="9" ht="22" customHeight="1">
      <c r="A9" s="49" t="inlineStr">
        <is>
          <t>(=) Base de Cálculo (R$)</t>
        </is>
      </c>
      <c r="B9" s="50">
        <f>SUM('Rendimentos'!D:D)-SUM('Deduções'!C:C)</f>
        <v/>
      </c>
      <c r="C9" s="51" t="n"/>
      <c r="D9" s="51" t="n"/>
      <c r="E9" s="51" t="n"/>
    </row>
    <row r="10" ht="22" customHeight="1">
      <c r="A10" s="46" t="inlineStr">
        <is>
          <t>(-) IRPF Calculado s/ tabela (R$)</t>
        </is>
      </c>
      <c r="B10" s="47">
        <f>'Cálculo IRPF'!B23</f>
        <v/>
      </c>
      <c r="C10" s="48" t="n"/>
      <c r="D10" s="48" t="n"/>
      <c r="E10" s="48" t="n"/>
    </row>
    <row r="11" ht="22" customHeight="1">
      <c r="A11" s="43" t="inlineStr">
        <is>
          <t>(-) IR Retido na Fonte (R$)</t>
        </is>
      </c>
      <c r="B11" s="44">
        <f>SUM('Rendimentos'!E:E)</f>
        <v/>
      </c>
      <c r="C11" s="45" t="n"/>
      <c r="D11" s="45" t="n"/>
      <c r="E11" s="45" t="n"/>
    </row>
    <row r="12" ht="22" customHeight="1">
      <c r="A12" s="49" t="inlineStr">
        <is>
          <t>(=) IR a Restituir (negativo) / Pagar (positivo)</t>
        </is>
      </c>
      <c r="B12" s="50">
        <f>'Cálculo IRPF'!B23-SUM('Rendimentos'!E:E)</f>
        <v/>
      </c>
      <c r="C12" s="51" t="n"/>
      <c r="D12" s="51" t="n"/>
      <c r="E12" s="51" t="n"/>
    </row>
    <row r="13" ht="22" customHeight="1">
      <c r="A13" s="43" t="inlineStr">
        <is>
          <t>STATUS</t>
        </is>
      </c>
      <c r="B13" s="52">
        <f>IF('Cálculo IRPF'!B23-SUM('Rendimentos'!E:E)&gt;0,"⚠️ IMPOSTO A PAGAR","✅ RESTITUIÇÃO")</f>
        <v/>
      </c>
      <c r="C13" s="45" t="n"/>
      <c r="D13" s="45" t="n"/>
      <c r="E13" s="45" t="n"/>
    </row>
  </sheetData>
  <mergeCells count="4">
    <mergeCell ref="A6:E6"/>
    <mergeCell ref="D3:E4"/>
    <mergeCell ref="D1:E2"/>
    <mergeCell ref="A5:E5"/>
  </mergeCells>
  <pageMargins left="0.5" right="0.5" top="0.7" bottom="0.7" header="0.5" footer="0.5"/>
  <pageSetup paperSize="9"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06B6D4"/>
    <outlinePr summaryBelow="1" summaryRight="1"/>
    <pageSetUpPr fitToPage="1"/>
  </sheetPr>
  <dimension ref="A1:G27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2" customWidth="1" min="1" max="1"/>
    <col width="22" customWidth="1" min="2" max="2"/>
    <col width="26" customWidth="1" min="3" max="3"/>
    <col width="18" customWidth="1" min="4" max="4"/>
    <col width="18" customWidth="1" min="5" max="5"/>
    <col width="18" customWidth="1" min="6" max="6"/>
    <col width="24" customWidth="1" min="7" max="7"/>
  </cols>
  <sheetData>
    <row r="1" ht="28" customHeight="1">
      <c r="A1" s="1" t="n"/>
      <c r="B1" s="1" t="n"/>
      <c r="C1" s="1" t="n"/>
      <c r="D1" s="2" t="inlineStr">
        <is>
          <t xml:space="preserve">  RENDIMENTOS TRIBUTÁVEIS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Liste todos os rendimentos do ano-base com IR retido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53" t="inlineStr">
        <is>
          <t>Fonte Pagadora</t>
        </is>
      </c>
      <c r="B6" s="53" t="inlineStr">
        <is>
          <t>CNPJ / CPF</t>
        </is>
      </c>
      <c r="C6" s="53" t="inlineStr">
        <is>
          <t>Tipo de Rendimento</t>
        </is>
      </c>
      <c r="D6" s="53" t="inlineStr">
        <is>
          <t>Rendimento Tributável (R$)</t>
        </is>
      </c>
      <c r="E6" s="53" t="inlineStr">
        <is>
          <t>IR Retido Fonte (R$)</t>
        </is>
      </c>
      <c r="F6" s="53" t="inlineStr">
        <is>
          <t>Contribuição Prev. (R$)</t>
        </is>
      </c>
      <c r="G6" s="53" t="inlineStr">
        <is>
          <t>Observação</t>
        </is>
      </c>
    </row>
    <row r="7" ht="20" customHeight="1">
      <c r="A7" s="43" t="inlineStr">
        <is>
          <t>Empresa ABC Ltda</t>
        </is>
      </c>
      <c r="B7" s="54" t="inlineStr">
        <is>
          <t>12.345.678/0001-99</t>
        </is>
      </c>
      <c r="C7" s="54" t="inlineStr">
        <is>
          <t>Salário / Pró-labore</t>
        </is>
      </c>
      <c r="D7" s="55" t="n">
        <v>84000</v>
      </c>
      <c r="E7" s="55" t="n">
        <v>12600</v>
      </c>
      <c r="F7" s="55" t="n">
        <v>8400</v>
      </c>
      <c r="G7" s="54" t="inlineStr"/>
    </row>
    <row r="8" ht="20" customHeight="1">
      <c r="A8" s="46" t="inlineStr">
        <is>
          <t>Banco Inter</t>
        </is>
      </c>
      <c r="B8" s="56" t="inlineStr">
        <is>
          <t>00.416.968/0001-01</t>
        </is>
      </c>
      <c r="C8" s="56" t="inlineStr">
        <is>
          <t>Rendimento de Aplicação</t>
        </is>
      </c>
      <c r="D8" s="57" t="n">
        <v>3600</v>
      </c>
      <c r="E8" s="57" t="n">
        <v>540</v>
      </c>
      <c r="F8" s="57" t="n">
        <v>0</v>
      </c>
      <c r="G8" s="56" t="inlineStr"/>
    </row>
    <row r="9" ht="20" customHeight="1">
      <c r="A9" s="43" t="inlineStr">
        <is>
          <t>João Silva (aluguéis)</t>
        </is>
      </c>
      <c r="B9" s="54" t="inlineStr">
        <is>
          <t>123.456.789-00</t>
        </is>
      </c>
      <c r="C9" s="54" t="inlineStr">
        <is>
          <t>Aluguel</t>
        </is>
      </c>
      <c r="D9" s="55" t="n">
        <v>18000</v>
      </c>
      <c r="E9" s="55" t="n">
        <v>0</v>
      </c>
      <c r="F9" s="55" t="n">
        <v>0</v>
      </c>
      <c r="G9" s="54" t="inlineStr"/>
    </row>
    <row r="10" ht="20" customHeight="1">
      <c r="A10" s="46" t="inlineStr">
        <is>
          <t>Freelances Diversos</t>
        </is>
      </c>
      <c r="B10" s="56" t="inlineStr">
        <is>
          <t>CPF</t>
        </is>
      </c>
      <c r="C10" s="56" t="inlineStr">
        <is>
          <t>Serviço Autônomo</t>
        </is>
      </c>
      <c r="D10" s="57" t="n">
        <v>12000</v>
      </c>
      <c r="E10" s="57" t="n">
        <v>0</v>
      </c>
      <c r="F10" s="57" t="n">
        <v>0</v>
      </c>
      <c r="G10" s="56" t="inlineStr"/>
    </row>
    <row r="11" ht="20" customHeight="1">
      <c r="A11" s="54" t="n"/>
      <c r="B11" s="54" t="n"/>
      <c r="C11" s="54" t="n"/>
      <c r="D11" s="55" t="n"/>
      <c r="E11" s="55" t="n"/>
      <c r="F11" s="55" t="n"/>
      <c r="G11" s="54" t="n"/>
    </row>
    <row r="12" ht="20" customHeight="1">
      <c r="A12" s="56" t="n"/>
      <c r="B12" s="56" t="n"/>
      <c r="C12" s="56" t="n"/>
      <c r="D12" s="57" t="n"/>
      <c r="E12" s="57" t="n"/>
      <c r="F12" s="57" t="n"/>
      <c r="G12" s="56" t="n"/>
    </row>
    <row r="13" ht="20" customHeight="1">
      <c r="A13" s="54" t="n"/>
      <c r="B13" s="54" t="n"/>
      <c r="C13" s="54" t="n"/>
      <c r="D13" s="55" t="n"/>
      <c r="E13" s="55" t="n"/>
      <c r="F13" s="55" t="n"/>
      <c r="G13" s="54" t="n"/>
    </row>
    <row r="14" ht="20" customHeight="1">
      <c r="A14" s="56" t="n"/>
      <c r="B14" s="56" t="n"/>
      <c r="C14" s="56" t="n"/>
      <c r="D14" s="57" t="n"/>
      <c r="E14" s="57" t="n"/>
      <c r="F14" s="57" t="n"/>
      <c r="G14" s="56" t="n"/>
    </row>
    <row r="15" ht="20" customHeight="1">
      <c r="A15" s="54" t="n"/>
      <c r="B15" s="54" t="n"/>
      <c r="C15" s="54" t="n"/>
      <c r="D15" s="55" t="n"/>
      <c r="E15" s="55" t="n"/>
      <c r="F15" s="55" t="n"/>
      <c r="G15" s="54" t="n"/>
    </row>
    <row r="16" ht="20" customHeight="1">
      <c r="A16" s="56" t="n"/>
      <c r="B16" s="56" t="n"/>
      <c r="C16" s="56" t="n"/>
      <c r="D16" s="57" t="n"/>
      <c r="E16" s="57" t="n"/>
      <c r="F16" s="57" t="n"/>
      <c r="G16" s="56" t="n"/>
    </row>
    <row r="17" ht="20" customHeight="1">
      <c r="A17" s="54" t="n"/>
      <c r="B17" s="54" t="n"/>
      <c r="C17" s="54" t="n"/>
      <c r="D17" s="55" t="n"/>
      <c r="E17" s="55" t="n"/>
      <c r="F17" s="55" t="n"/>
      <c r="G17" s="54" t="n"/>
    </row>
    <row r="18" ht="20" customHeight="1">
      <c r="A18" s="56" t="n"/>
      <c r="B18" s="56" t="n"/>
      <c r="C18" s="56" t="n"/>
      <c r="D18" s="57" t="n"/>
      <c r="E18" s="57" t="n"/>
      <c r="F18" s="57" t="n"/>
      <c r="G18" s="56" t="n"/>
    </row>
    <row r="19" ht="20" customHeight="1">
      <c r="A19" s="54" t="n"/>
      <c r="B19" s="54" t="n"/>
      <c r="C19" s="54" t="n"/>
      <c r="D19" s="55" t="n"/>
      <c r="E19" s="55" t="n"/>
      <c r="F19" s="55" t="n"/>
      <c r="G19" s="54" t="n"/>
    </row>
    <row r="20" ht="20" customHeight="1">
      <c r="A20" s="56" t="n"/>
      <c r="B20" s="56" t="n"/>
      <c r="C20" s="56" t="n"/>
      <c r="D20" s="57" t="n"/>
      <c r="E20" s="57" t="n"/>
      <c r="F20" s="57" t="n"/>
      <c r="G20" s="56" t="n"/>
    </row>
    <row r="21" ht="20" customHeight="1">
      <c r="A21" s="54" t="n"/>
      <c r="B21" s="54" t="n"/>
      <c r="C21" s="54" t="n"/>
      <c r="D21" s="55" t="n"/>
      <c r="E21" s="55" t="n"/>
      <c r="F21" s="55" t="n"/>
      <c r="G21" s="54" t="n"/>
    </row>
    <row r="22" ht="20" customHeight="1">
      <c r="A22" s="56" t="n"/>
      <c r="B22" s="56" t="n"/>
      <c r="C22" s="56" t="n"/>
      <c r="D22" s="57" t="n"/>
      <c r="E22" s="57" t="n"/>
      <c r="F22" s="57" t="n"/>
      <c r="G22" s="56" t="n"/>
    </row>
    <row r="23" ht="20" customHeight="1">
      <c r="A23" s="54" t="n"/>
      <c r="B23" s="54" t="n"/>
      <c r="C23" s="54" t="n"/>
      <c r="D23" s="55" t="n"/>
      <c r="E23" s="55" t="n"/>
      <c r="F23" s="55" t="n"/>
      <c r="G23" s="54" t="n"/>
    </row>
    <row r="24" ht="20" customHeight="1">
      <c r="A24" s="56" t="n"/>
      <c r="B24" s="56" t="n"/>
      <c r="C24" s="56" t="n"/>
      <c r="D24" s="57" t="n"/>
      <c r="E24" s="57" t="n"/>
      <c r="F24" s="57" t="n"/>
      <c r="G24" s="56" t="n"/>
    </row>
    <row r="25" ht="20" customHeight="1">
      <c r="A25" s="54" t="n"/>
      <c r="B25" s="54" t="n"/>
      <c r="C25" s="54" t="n"/>
      <c r="D25" s="55" t="n"/>
      <c r="E25" s="55" t="n"/>
      <c r="F25" s="55" t="n"/>
      <c r="G25" s="54" t="n"/>
    </row>
    <row r="26" ht="20" customHeight="1">
      <c r="A26" s="56" t="n"/>
      <c r="B26" s="56" t="n"/>
      <c r="C26" s="56" t="n"/>
      <c r="D26" s="57" t="n"/>
      <c r="E26" s="57" t="n"/>
      <c r="F26" s="57" t="n"/>
      <c r="G26" s="56" t="n"/>
    </row>
    <row r="27" ht="20" customHeight="1">
      <c r="A27" s="58" t="inlineStr">
        <is>
          <t>TOTAL TRIBUTÁVEL</t>
        </is>
      </c>
      <c r="B27" s="59" t="n"/>
      <c r="C27" s="59" t="n"/>
      <c r="D27" s="60">
        <f>SUM(D7:D26)</f>
        <v/>
      </c>
      <c r="E27" s="60">
        <f>SUM(E7:E26)</f>
        <v/>
      </c>
      <c r="F27" s="60">
        <f>SUM(F7:F26)</f>
        <v/>
      </c>
      <c r="G27" s="59" t="n"/>
    </row>
  </sheetData>
  <mergeCells count="3">
    <mergeCell ref="A5:G5"/>
    <mergeCell ref="D3:G4"/>
    <mergeCell ref="D1:G2"/>
  </mergeCells>
  <dataValidations count="1">
    <dataValidation sqref="C7:C26" showDropDown="0" showInputMessage="1" showErrorMessage="1" allowBlank="0" errorTitle="Inválido" error="Use a lista suspensa." promptTitle="Tipo de Rendimento" prompt="" type="list">
      <formula1>"Salário / Pró-labore,Aposentadoria / Pensão,Aluguel,Serviço Autônomo,Rendimento de Aplicação,Pensão Alimentícia Rcbd.,Outros Tributáveis,Rendimento Isento"</formula1>
    </dataValidation>
  </dataValidations>
  <pageMargins left="0.5" right="0.5" top="0.7" bottom="0.7" header="0.5" footer="0.5"/>
  <pageSetup paperSize="9" fitToHeight="0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06B6D4"/>
    <outlinePr summaryBelow="1" summaryRight="1"/>
    <pageSetUpPr fitToPage="1"/>
  </sheetPr>
  <dimension ref="A1:E1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8" customWidth="1" min="3" max="3"/>
    <col width="28" customWidth="1" min="4" max="4"/>
    <col width="30" customWidth="1" min="5" max="5"/>
  </cols>
  <sheetData>
    <row r="1" ht="28" customHeight="1">
      <c r="A1" s="1" t="n"/>
      <c r="B1" s="1" t="n"/>
      <c r="C1" s="1" t="n"/>
      <c r="D1" s="2" t="inlineStr">
        <is>
          <t xml:space="preserve">  DEDUÇÕES LEGAIS — IRPF 2025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Deduções permitidas pela Receita Federal (A-B 2024)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53" t="inlineStr">
        <is>
          <t>Tipo de Dedução</t>
        </is>
      </c>
      <c r="B6" s="53" t="inlineStr">
        <is>
          <t>Limite Legal (R$)</t>
        </is>
      </c>
      <c r="C6" s="53" t="inlineStr">
        <is>
          <t>Valor a Deduzir (R$)</t>
        </is>
      </c>
      <c r="D6" s="53" t="inlineStr">
        <is>
          <t>Comprovante Necessário</t>
        </is>
      </c>
      <c r="E6" s="53" t="inlineStr">
        <is>
          <t>Observação</t>
        </is>
      </c>
    </row>
    <row r="7" ht="20" customHeight="1">
      <c r="A7" s="61" t="inlineStr">
        <is>
          <t>Dependentes (cada dependente = R$2.275,08)</t>
        </is>
      </c>
      <c r="B7" s="62" t="n">
        <v>2275.08</v>
      </c>
      <c r="C7" s="55" t="n">
        <v>0</v>
      </c>
      <c r="D7" s="63" t="inlineStr">
        <is>
          <t>Certidão de nascimento / casamento</t>
        </is>
      </c>
      <c r="E7" s="63" t="inlineStr">
        <is>
          <t>Máx. deduções de educação por dep.</t>
        </is>
      </c>
    </row>
    <row r="8" ht="20" customHeight="1">
      <c r="A8" s="64" t="inlineStr">
        <is>
          <t>Educação — por dependente (limite anual)</t>
        </is>
      </c>
      <c r="B8" s="65" t="n">
        <v>3561.5</v>
      </c>
      <c r="C8" s="57" t="n">
        <v>0</v>
      </c>
      <c r="D8" s="66" t="inlineStr">
        <is>
          <t>Notas fiscais instituição</t>
        </is>
      </c>
      <c r="E8" s="66" t="inlineStr">
        <is>
          <t>Não inclui material escolar</t>
        </is>
      </c>
    </row>
    <row r="9" ht="20" customHeight="1">
      <c r="A9" s="61" t="inlineStr">
        <is>
          <t>Educação — titular (limite anual)</t>
        </is>
      </c>
      <c r="B9" s="62" t="n">
        <v>3561.5</v>
      </c>
      <c r="C9" s="55" t="n">
        <v>0</v>
      </c>
      <c r="D9" s="63" t="inlineStr">
        <is>
          <t>Notas fiscais instituição</t>
        </is>
      </c>
      <c r="E9" s="63" t="inlineStr"/>
    </row>
    <row r="10" ht="20" customHeight="1">
      <c r="A10" s="64" t="inlineStr">
        <is>
          <t>Saúde — titular e dependentes</t>
        </is>
      </c>
      <c r="B10" s="56" t="inlineStr">
        <is>
          <t>Sem limite</t>
        </is>
      </c>
      <c r="C10" s="57" t="n">
        <v>0</v>
      </c>
      <c r="D10" s="66" t="inlineStr">
        <is>
          <t>Notas fiscais / recibos médicos</t>
        </is>
      </c>
      <c r="E10" s="66" t="inlineStr">
        <is>
          <t>Sem limite — plano + consultas + exames</t>
        </is>
      </c>
    </row>
    <row r="11" ht="20" customHeight="1">
      <c r="A11" s="61" t="inlineStr">
        <is>
          <t>Previdência Oficial (INSS) — titular</t>
        </is>
      </c>
      <c r="B11" s="62" t="n">
        <v>0</v>
      </c>
      <c r="C11" s="55" t="n">
        <v>0</v>
      </c>
      <c r="D11" s="63" t="inlineStr">
        <is>
          <t>Informe de Rendimentos</t>
        </is>
      </c>
      <c r="E11" s="63" t="inlineStr">
        <is>
          <t>Calculado pelo empregador</t>
        </is>
      </c>
    </row>
    <row r="12" ht="20" customHeight="1">
      <c r="A12" s="64" t="inlineStr">
        <is>
          <t>Previdência Privada PGBL (máx 12% rend.)</t>
        </is>
      </c>
      <c r="B12" s="65" t="n">
        <v>0</v>
      </c>
      <c r="C12" s="57" t="n">
        <v>0</v>
      </c>
      <c r="D12" s="66" t="inlineStr">
        <is>
          <t>Informe da seguradora</t>
        </is>
      </c>
      <c r="E12" s="66" t="inlineStr">
        <is>
          <t>Apenas PGBL, não VGBL</t>
        </is>
      </c>
    </row>
    <row r="13" ht="20" customHeight="1">
      <c r="A13" s="61" t="inlineStr">
        <is>
          <t>Pensão Alimentícia Judicial</t>
        </is>
      </c>
      <c r="B13" s="62" t="n">
        <v>0</v>
      </c>
      <c r="C13" s="55" t="n">
        <v>0</v>
      </c>
      <c r="D13" s="63" t="inlineStr">
        <is>
          <t>Guia de recolhimento</t>
        </is>
      </c>
      <c r="E13" s="63" t="inlineStr">
        <is>
          <t>Apenas judicial, não voluntária</t>
        </is>
      </c>
    </row>
    <row r="14" ht="20" customHeight="1">
      <c r="A14" s="64" t="inlineStr">
        <is>
          <t>Livro Caixa (autônomos / pró-labore)</t>
        </is>
      </c>
      <c r="B14" s="65" t="n">
        <v>0</v>
      </c>
      <c r="C14" s="57" t="n">
        <v>0</v>
      </c>
      <c r="D14" s="66" t="inlineStr">
        <is>
          <t>Planilha detalhada</t>
        </is>
      </c>
      <c r="E14" s="66" t="inlineStr">
        <is>
          <t>Despesas inerentes à atividade</t>
        </is>
      </c>
    </row>
    <row r="15" ht="20" customHeight="1">
      <c r="A15" s="58" t="inlineStr">
        <is>
          <t>TOTAL DEDUÇÕES</t>
        </is>
      </c>
      <c r="B15" s="59" t="n"/>
      <c r="C15" s="60">
        <f>SUM(C7:C14)</f>
        <v/>
      </c>
      <c r="D15" s="59" t="n"/>
      <c r="E15" s="59" t="n"/>
    </row>
  </sheetData>
  <mergeCells count="3">
    <mergeCell ref="D3:E4"/>
    <mergeCell ref="D1:E2"/>
    <mergeCell ref="A5:E5"/>
  </mergeCells>
  <pageMargins left="0.5" right="0.5" top="0.7" bottom="0.7" header="0.5" footer="0.5"/>
  <pageSetup paperSize="9" fitToHeight="0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06B6D4"/>
    <outlinePr summaryBelow="1" summaryRight="1"/>
    <pageSetUpPr fitToPage="1"/>
  </sheetPr>
  <dimension ref="A1:D21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20" customWidth="1" min="3" max="3"/>
    <col width="24" customWidth="1" min="4" max="4"/>
  </cols>
  <sheetData>
    <row r="1" ht="28" customHeight="1">
      <c r="A1" s="1" t="n"/>
      <c r="B1" s="1" t="n"/>
      <c r="C1" s="1" t="n"/>
      <c r="D1" s="2" t="inlineStr">
        <is>
          <t xml:space="preserve">  CÁLCULO DO IRPF — TABELA PROGRESSIVA 2025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Base oficial Receita Federal — A-B 2024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67" t="inlineStr">
        <is>
          <t xml:space="preserve">  ▶  TABELA PROGRESSIVA ANUAL 2025 (Receita Federal)</t>
        </is>
      </c>
      <c r="B6" s="90" t="n"/>
      <c r="C6" s="90" t="n"/>
      <c r="D6" s="90" t="n"/>
    </row>
    <row r="7" ht="26" customHeight="1">
      <c r="A7" s="53" t="inlineStr">
        <is>
          <t>Faixa de Base de Cálculo Anual</t>
        </is>
      </c>
      <c r="B7" s="53" t="inlineStr">
        <is>
          <t>Alíquota (%)</t>
        </is>
      </c>
      <c r="C7" s="53" t="inlineStr">
        <is>
          <t>Parcela a Deduzir (R$)</t>
        </is>
      </c>
      <c r="D7" s="53" t="inlineStr">
        <is>
          <t>Comentário</t>
        </is>
      </c>
    </row>
    <row r="8" ht="20" customHeight="1">
      <c r="A8" s="56" t="inlineStr">
        <is>
          <t>Até R$ 26.963,20</t>
        </is>
      </c>
      <c r="B8" s="68" t="inlineStr">
        <is>
          <t>0%</t>
        </is>
      </c>
      <c r="C8" s="65" t="n">
        <v>0</v>
      </c>
      <c r="D8" s="69" t="inlineStr">
        <is>
          <t>Isento — sem imposto</t>
        </is>
      </c>
    </row>
    <row r="9" ht="20" customHeight="1">
      <c r="A9" s="54" t="inlineStr">
        <is>
          <t>De R$ 26.963,21 até R$ 33.919,80</t>
        </is>
      </c>
      <c r="B9" s="70" t="inlineStr">
        <is>
          <t>7,5%</t>
        </is>
      </c>
      <c r="C9" s="62" t="n">
        <v>2022.24</v>
      </c>
      <c r="D9" s="71" t="inlineStr"/>
    </row>
    <row r="10" ht="20" customHeight="1">
      <c r="A10" s="56" t="inlineStr">
        <is>
          <t>De R$ 33.919,81 até R$ 45.012,60</t>
        </is>
      </c>
      <c r="B10" s="68" t="inlineStr">
        <is>
          <t>15%</t>
        </is>
      </c>
      <c r="C10" s="65" t="n">
        <v>4566.23</v>
      </c>
      <c r="D10" s="69" t="inlineStr"/>
    </row>
    <row r="11" ht="20" customHeight="1">
      <c r="A11" s="54" t="inlineStr">
        <is>
          <t>De R$ 45.012,61 até R$ 55.976,16</t>
        </is>
      </c>
      <c r="B11" s="70" t="inlineStr">
        <is>
          <t>22,5%</t>
        </is>
      </c>
      <c r="C11" s="62" t="n">
        <v>7942.17</v>
      </c>
      <c r="D11" s="71" t="inlineStr"/>
    </row>
    <row r="12" ht="20" customHeight="1">
      <c r="A12" s="56" t="inlineStr">
        <is>
          <t>Acima de R$ 55.976,16</t>
        </is>
      </c>
      <c r="B12" s="68" t="inlineStr">
        <is>
          <t>27,5%</t>
        </is>
      </c>
      <c r="C12" s="65" t="n">
        <v>10750.92</v>
      </c>
      <c r="D12" s="69" t="inlineStr">
        <is>
          <t>Alíquota máxima</t>
        </is>
      </c>
    </row>
    <row r="13" ht="20" customHeight="1">
      <c r="A13" s="42" t="n"/>
      <c r="B13" s="42" t="n"/>
      <c r="C13" s="42" t="n"/>
      <c r="D13" s="42" t="n"/>
    </row>
    <row r="14" ht="20" customHeight="1">
      <c r="A14" s="42" t="n"/>
      <c r="B14" s="42" t="n"/>
      <c r="C14" s="42" t="n"/>
      <c r="D14" s="42" t="n"/>
    </row>
    <row r="15" ht="18" customHeight="1">
      <c r="A15" s="41" t="inlineStr">
        <is>
          <t xml:space="preserve">  ▶  CÁLCULO APLICADO AO SEU CASO</t>
        </is>
      </c>
      <c r="B15" s="90" t="n"/>
      <c r="C15" s="90" t="n"/>
      <c r="D15" s="90" t="n"/>
    </row>
    <row r="16" ht="20" customHeight="1">
      <c r="A16" s="46" t="inlineStr">
        <is>
          <t>Base de Cálculo Anual (R$)</t>
        </is>
      </c>
      <c r="B16" s="72">
        <f>SUM('Rendimentos'!D:D)-SUM('Deduções'!C:C)</f>
        <v/>
      </c>
      <c r="C16" s="42" t="n"/>
      <c r="D16" s="42" t="n"/>
    </row>
    <row r="17" ht="20" customHeight="1">
      <c r="A17" s="46" t="inlineStr">
        <is>
          <t>Alíquota aplicável (%)</t>
        </is>
      </c>
      <c r="B17" s="73">
        <f>IFS(B16&lt;=26963.20,0,B16&lt;=33919.80,0.075,B16&lt;=45012.60,0.15,B16&lt;=55976.16,0.225,TRUE,0.275)</f>
        <v/>
      </c>
      <c r="C17" s="42" t="n"/>
      <c r="D17" s="42" t="n"/>
    </row>
    <row r="18" ht="20" customHeight="1">
      <c r="A18" s="46" t="inlineStr">
        <is>
          <t>Parcela a deduzir (R$)</t>
        </is>
      </c>
      <c r="B18" s="74">
        <f>IFS(B16&lt;=26963.20,0,B16&lt;=33919.80,2022.24,B16&lt;=45012.60,4566.23,B16&lt;=55976.16,7942.17,TRUE,10750.92)</f>
        <v/>
      </c>
      <c r="C18" s="42" t="n"/>
      <c r="D18" s="42" t="n"/>
    </row>
    <row r="19" ht="26" customHeight="1">
      <c r="A19" s="75" t="inlineStr">
        <is>
          <t>IRPF CALCULADO (R$)</t>
        </is>
      </c>
      <c r="B19" s="76">
        <f>MAX(B16*B17-B18,0)</f>
        <v/>
      </c>
      <c r="C19" s="42" t="n"/>
      <c r="D19" s="42" t="n"/>
    </row>
    <row r="20" ht="20" customHeight="1">
      <c r="A20" s="42" t="n"/>
      <c r="B20" s="42" t="n"/>
      <c r="C20" s="42" t="n"/>
      <c r="D20" s="42" t="n"/>
    </row>
    <row r="21" ht="20" customHeight="1">
      <c r="A21" s="77" t="inlineStr">
        <is>
          <t>* Tabela progressiva 2025 — Fonte: RFB. Pode haver atualizações. Consulte sempre a tabela oficial.</t>
        </is>
      </c>
      <c r="B21" s="42" t="n"/>
      <c r="C21" s="42" t="n"/>
      <c r="D21" s="42" t="n"/>
    </row>
  </sheetData>
  <mergeCells count="5">
    <mergeCell ref="A5:D5"/>
    <mergeCell ref="A6:D6"/>
    <mergeCell ref="A15:D15"/>
    <mergeCell ref="D3:D4"/>
    <mergeCell ref="D1:D2"/>
  </mergeCells>
  <pageMargins left="0.5" right="0.5" top="0.7" bottom="0.7" header="0.5" footer="0.5"/>
  <pageSetup paperSize="9" fitToHeight="0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0006B6D4"/>
    <outlinePr summaryBelow="1" summaryRight="1"/>
    <pageSetUpPr fitToPage="1"/>
  </sheetPr>
  <dimension ref="A1:F31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44" customWidth="1" min="2" max="2"/>
    <col width="18" customWidth="1" min="3" max="3"/>
    <col width="18" customWidth="1" min="4" max="4"/>
    <col width="38" customWidth="1" min="5" max="5"/>
    <col width="20" customWidth="1" min="6" max="6"/>
  </cols>
  <sheetData>
    <row r="1" ht="28" customHeight="1">
      <c r="A1" s="1" t="n"/>
      <c r="B1" s="1" t="n"/>
      <c r="C1" s="1" t="n"/>
      <c r="D1" s="2" t="inlineStr">
        <is>
          <t xml:space="preserve">  BENS E DIREITOS PARA DECLARAÇÃO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Situação patrimonial em 31/12/2023 e 31/12/2024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53" t="inlineStr">
        <is>
          <t>Código</t>
        </is>
      </c>
      <c r="B6" s="53" t="inlineStr">
        <is>
          <t>Descrição do Bem / Direito</t>
        </is>
      </c>
      <c r="C6" s="53" t="inlineStr">
        <is>
          <t>Valor 31/12/2023 (R$)</t>
        </is>
      </c>
      <c r="D6" s="53" t="inlineStr">
        <is>
          <t>Valor 31/12/2024 (R$)</t>
        </is>
      </c>
      <c r="E6" s="53" t="inlineStr">
        <is>
          <t>Discriminação</t>
        </is>
      </c>
      <c r="F6" s="53" t="inlineStr">
        <is>
          <t>CNPJ / CPF</t>
        </is>
      </c>
    </row>
    <row r="7" ht="20" customHeight="1">
      <c r="A7" s="78" t="inlineStr">
        <is>
          <t>11</t>
        </is>
      </c>
      <c r="B7" s="61" t="inlineStr">
        <is>
          <t>Imóvel residencial — Rua das Flores 123, São Paulo/SP</t>
        </is>
      </c>
      <c r="C7" s="55" t="n">
        <v>350000</v>
      </c>
      <c r="D7" s="55" t="n">
        <v>420000</v>
      </c>
      <c r="E7" s="61" t="inlineStr">
        <is>
          <t>Adquirido em 2018. Financiamento CEF — saldo restante R$185.000.</t>
        </is>
      </c>
      <c r="F7" s="54" t="inlineStr">
        <is>
          <t>00.360.305/0001-04</t>
        </is>
      </c>
    </row>
    <row r="8" ht="20" customHeight="1">
      <c r="A8" s="79" t="inlineStr">
        <is>
          <t>21</t>
        </is>
      </c>
      <c r="B8" s="64" t="inlineStr">
        <is>
          <t>Veículo Honda Civic 2022 — Placa ABC-1234</t>
        </is>
      </c>
      <c r="C8" s="57" t="n">
        <v>95000</v>
      </c>
      <c r="D8" s="57" t="n">
        <v>78000</v>
      </c>
      <c r="E8" s="64" t="inlineStr">
        <is>
          <t>Adquirido em 2022. Tabela FIPE jun/2024.</t>
        </is>
      </c>
      <c r="F8" s="56" t="inlineStr"/>
    </row>
    <row r="9" ht="20" customHeight="1">
      <c r="A9" s="78" t="inlineStr">
        <is>
          <t>31</t>
        </is>
      </c>
      <c r="B9" s="61" t="inlineStr">
        <is>
          <t>Conta corrente Nubank</t>
        </is>
      </c>
      <c r="C9" s="55" t="n">
        <v>8500</v>
      </c>
      <c r="D9" s="55" t="n">
        <v>12300</v>
      </c>
      <c r="E9" s="61" t="inlineStr">
        <is>
          <t>Banco Nu Pagamentos SA — saldo em 31/12/2024</t>
        </is>
      </c>
      <c r="F9" s="54" t="inlineStr">
        <is>
          <t>18.236.120/0001-58</t>
        </is>
      </c>
    </row>
    <row r="10" ht="20" customHeight="1">
      <c r="A10" s="79" t="inlineStr">
        <is>
          <t>36</t>
        </is>
      </c>
      <c r="B10" s="64" t="inlineStr">
        <is>
          <t>Carteira de Investimentos (ações + FIIs)</t>
        </is>
      </c>
      <c r="C10" s="57" t="n">
        <v>62000</v>
      </c>
      <c r="D10" s="57" t="n">
        <v>85000</v>
      </c>
      <c r="E10" s="64" t="inlineStr">
        <is>
          <t>Corretora XP — vide DIRPF importado.</t>
        </is>
      </c>
      <c r="F10" s="56" t="inlineStr">
        <is>
          <t>33.922.461/0001-03</t>
        </is>
      </c>
    </row>
    <row r="11" ht="20" customHeight="1">
      <c r="A11" s="78" t="inlineStr">
        <is>
          <t>41</t>
        </is>
      </c>
      <c r="B11" s="61" t="inlineStr">
        <is>
          <t>Previdência Privada PGBL</t>
        </is>
      </c>
      <c r="C11" s="55" t="n">
        <v>28000</v>
      </c>
      <c r="D11" s="55" t="n">
        <v>35000</v>
      </c>
      <c r="E11" s="61" t="inlineStr">
        <is>
          <t>XP Vida e Previdência SA</t>
        </is>
      </c>
      <c r="F11" s="54" t="inlineStr">
        <is>
          <t>62.318.407/0001-19</t>
        </is>
      </c>
    </row>
    <row r="12" ht="20" customHeight="1">
      <c r="A12" s="56" t="n"/>
      <c r="B12" s="56" t="n"/>
      <c r="C12" s="57" t="n"/>
      <c r="D12" s="57" t="n"/>
      <c r="E12" s="56" t="n"/>
      <c r="F12" s="56" t="n"/>
    </row>
    <row r="13" ht="20" customHeight="1">
      <c r="A13" s="54" t="n"/>
      <c r="B13" s="54" t="n"/>
      <c r="C13" s="55" t="n"/>
      <c r="D13" s="55" t="n"/>
      <c r="E13" s="54" t="n"/>
      <c r="F13" s="54" t="n"/>
    </row>
    <row r="14" ht="20" customHeight="1">
      <c r="A14" s="56" t="n"/>
      <c r="B14" s="56" t="n"/>
      <c r="C14" s="57" t="n"/>
      <c r="D14" s="57" t="n"/>
      <c r="E14" s="56" t="n"/>
      <c r="F14" s="56" t="n"/>
    </row>
    <row r="15" ht="20" customHeight="1">
      <c r="A15" s="54" t="n"/>
      <c r="B15" s="54" t="n"/>
      <c r="C15" s="55" t="n"/>
      <c r="D15" s="55" t="n"/>
      <c r="E15" s="54" t="n"/>
      <c r="F15" s="54" t="n"/>
    </row>
    <row r="16" ht="20" customHeight="1">
      <c r="A16" s="56" t="n"/>
      <c r="B16" s="56" t="n"/>
      <c r="C16" s="57" t="n"/>
      <c r="D16" s="57" t="n"/>
      <c r="E16" s="56" t="n"/>
      <c r="F16" s="56" t="n"/>
    </row>
    <row r="17" ht="20" customHeight="1">
      <c r="A17" s="54" t="n"/>
      <c r="B17" s="54" t="n"/>
      <c r="C17" s="55" t="n"/>
      <c r="D17" s="55" t="n"/>
      <c r="E17" s="54" t="n"/>
      <c r="F17" s="54" t="n"/>
    </row>
    <row r="18" ht="20" customHeight="1">
      <c r="A18" s="56" t="n"/>
      <c r="B18" s="56" t="n"/>
      <c r="C18" s="57" t="n"/>
      <c r="D18" s="57" t="n"/>
      <c r="E18" s="56" t="n"/>
      <c r="F18" s="56" t="n"/>
    </row>
    <row r="19" ht="20" customHeight="1">
      <c r="A19" s="54" t="n"/>
      <c r="B19" s="54" t="n"/>
      <c r="C19" s="55" t="n"/>
      <c r="D19" s="55" t="n"/>
      <c r="E19" s="54" t="n"/>
      <c r="F19" s="54" t="n"/>
    </row>
    <row r="20" ht="20" customHeight="1">
      <c r="A20" s="56" t="n"/>
      <c r="B20" s="56" t="n"/>
      <c r="C20" s="57" t="n"/>
      <c r="D20" s="57" t="n"/>
      <c r="E20" s="56" t="n"/>
      <c r="F20" s="56" t="n"/>
    </row>
    <row r="21" ht="20" customHeight="1">
      <c r="A21" s="54" t="n"/>
      <c r="B21" s="54" t="n"/>
      <c r="C21" s="55" t="n"/>
      <c r="D21" s="55" t="n"/>
      <c r="E21" s="54" t="n"/>
      <c r="F21" s="54" t="n"/>
    </row>
    <row r="22" ht="20" customHeight="1">
      <c r="A22" s="56" t="n"/>
      <c r="B22" s="56" t="n"/>
      <c r="C22" s="57" t="n"/>
      <c r="D22" s="57" t="n"/>
      <c r="E22" s="56" t="n"/>
      <c r="F22" s="56" t="n"/>
    </row>
    <row r="23" ht="20" customHeight="1">
      <c r="A23" s="54" t="n"/>
      <c r="B23" s="54" t="n"/>
      <c r="C23" s="55" t="n"/>
      <c r="D23" s="55" t="n"/>
      <c r="E23" s="54" t="n"/>
      <c r="F23" s="54" t="n"/>
    </row>
    <row r="24" ht="20" customHeight="1">
      <c r="A24" s="56" t="n"/>
      <c r="B24" s="56" t="n"/>
      <c r="C24" s="57" t="n"/>
      <c r="D24" s="57" t="n"/>
      <c r="E24" s="56" t="n"/>
      <c r="F24" s="56" t="n"/>
    </row>
    <row r="25" ht="20" customHeight="1">
      <c r="A25" s="54" t="n"/>
      <c r="B25" s="54" t="n"/>
      <c r="C25" s="55" t="n"/>
      <c r="D25" s="55" t="n"/>
      <c r="E25" s="54" t="n"/>
      <c r="F25" s="54" t="n"/>
    </row>
    <row r="26" ht="20" customHeight="1">
      <c r="A26" s="56" t="n"/>
      <c r="B26" s="56" t="n"/>
      <c r="C26" s="57" t="n"/>
      <c r="D26" s="57" t="n"/>
      <c r="E26" s="56" t="n"/>
      <c r="F26" s="56" t="n"/>
    </row>
    <row r="27" ht="20" customHeight="1">
      <c r="A27" s="54" t="n"/>
      <c r="B27" s="54" t="n"/>
      <c r="C27" s="55" t="n"/>
      <c r="D27" s="55" t="n"/>
      <c r="E27" s="54" t="n"/>
      <c r="F27" s="54" t="n"/>
    </row>
    <row r="28" ht="20" customHeight="1">
      <c r="A28" s="56" t="n"/>
      <c r="B28" s="56" t="n"/>
      <c r="C28" s="57" t="n"/>
      <c r="D28" s="57" t="n"/>
      <c r="E28" s="56" t="n"/>
      <c r="F28" s="56" t="n"/>
    </row>
    <row r="29" ht="20" customHeight="1">
      <c r="A29" s="54" t="n"/>
      <c r="B29" s="54" t="n"/>
      <c r="C29" s="55" t="n"/>
      <c r="D29" s="55" t="n"/>
      <c r="E29" s="54" t="n"/>
      <c r="F29" s="54" t="n"/>
    </row>
    <row r="30" ht="20" customHeight="1">
      <c r="A30" s="56" t="n"/>
      <c r="B30" s="56" t="n"/>
      <c r="C30" s="57" t="n"/>
      <c r="D30" s="57" t="n"/>
      <c r="E30" s="56" t="n"/>
      <c r="F30" s="56" t="n"/>
    </row>
    <row r="31" ht="20" customHeight="1">
      <c r="A31" s="54" t="n"/>
      <c r="B31" s="54" t="n"/>
      <c r="C31" s="55" t="n"/>
      <c r="D31" s="55" t="n"/>
      <c r="E31" s="54" t="n"/>
      <c r="F31" s="54" t="n"/>
    </row>
  </sheetData>
  <mergeCells count="3">
    <mergeCell ref="D3:F4"/>
    <mergeCell ref="A5:F5"/>
    <mergeCell ref="D1:F2"/>
  </mergeCells>
  <pageMargins left="0.5" right="0.5" top="0.7" bottom="0.7" header="0.5" footer="0.5"/>
  <pageSetup paperSize="9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2026-06-24T23:33:18Z</dcterms:created>
  <dcterms:modified xmlns:dcterms="http://purl.org/dc/terms/" xmlns:xsi="http://www.w3.org/2001/XMLSchema-instance" xsi:type="dcterms:W3CDTF">2026-06-24T23:41:42Z</dcterms:modified>
</cp:coreProperties>
</file>